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1" i="1"/>
  <c r="Q11"/>
  <c r="P11"/>
  <c r="N11"/>
  <c r="M11"/>
  <c r="L11"/>
  <c r="K11"/>
  <c r="J11"/>
  <c r="I11"/>
  <c r="H11"/>
  <c r="F11"/>
  <c r="E11"/>
  <c r="D11"/>
  <c r="T10"/>
  <c r="S10"/>
  <c r="O10"/>
  <c r="K10"/>
  <c r="S9"/>
  <c r="S11" s="1"/>
  <c r="O9"/>
  <c r="O11" s="1"/>
  <c r="K9"/>
  <c r="G9"/>
  <c r="G11" s="1"/>
  <c r="T9" l="1"/>
  <c r="T11" s="1"/>
</calcChain>
</file>

<file path=xl/sharedStrings.xml><?xml version="1.0" encoding="utf-8"?>
<sst xmlns="http://schemas.openxmlformats.org/spreadsheetml/2006/main" count="21" uniqueCount="21">
  <si>
    <t>ACT ADITIONAL PENTRU RADIOGRAFII DENTAR LA CONTRACTUL DE MEDICINA DENTARA</t>
  </si>
  <si>
    <t>Nr.crt.</t>
  </si>
  <si>
    <t>CONTR. D</t>
  </si>
  <si>
    <t>DEN.FURNIZOR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</si>
  <si>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</si>
  <si>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</si>
  <si>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</si>
  <si>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</si>
  <si>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</si>
  <si>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</si>
  <si>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</si>
  <si>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</si>
  <si>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IULIE 2018</t>
  </si>
  <si>
    <t>Total trim.III 2018</t>
  </si>
  <si>
    <t>Total trim.IV 2018</t>
  </si>
  <si>
    <t>Total an 2018</t>
  </si>
  <si>
    <t>D0096</t>
  </si>
  <si>
    <t>SC MULTIDENT SRL</t>
  </si>
  <si>
    <t>D0121</t>
  </si>
  <si>
    <t>CMI DR PETCU DANIEL BOGDAN</t>
  </si>
  <si>
    <t>TOTAL FURNIZORI CARE AU INCHEIAT CONTRACT LA 27.04.2018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</si>
</sst>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ill="1"/>
    <xf numFmtId="0" fontId="2" fillId="2" borderId="0" xfId="2" applyFill="1"/>
    <xf numFmtId="0" fontId="3" fillId="2" borderId="0" xfId="1" applyFont="1" applyFill="1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2" fillId="2" borderId="0" xfId="1" applyFont="1" applyFill="1" applyBorder="1"/>
    <xf numFmtId="0" fontId="2" fillId="2" borderId="0" xfId="2" applyFont="1" applyFill="1" applyBorder="1"/>
    <xf numFmtId="0" fontId="5" fillId="2" borderId="0" xfId="3" applyFont="1" applyFill="1"/>
    <xf numFmtId="0" fontId="3" fillId="2" borderId="0" xfId="2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3" fillId="2" borderId="1" xfId="1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4" fillId="2" borderId="0" xfId="1" applyFont="1" applyFill="1" applyBorder="1"/>
    <xf numFmtId="165" fontId="2" fillId="2" borderId="1" xfId="4" applyNumberFormat="1" applyFont="1" applyFill="1" applyBorder="1"/>
    <xf numFmtId="0" fontId="6" fillId="2" borderId="1" xfId="5" applyFont="1" applyFill="1" applyBorder="1"/>
    <xf numFmtId="43" fontId="4" fillId="2" borderId="1" xfId="6" applyFont="1" applyFill="1" applyBorder="1"/>
    <xf numFmtId="43" fontId="4" fillId="2" borderId="1" xfId="4" applyFont="1" applyFill="1" applyBorder="1" applyAlignment="1">
      <alignment wrapText="1"/>
    </xf>
    <xf numFmtId="43" fontId="4" fillId="2" borderId="1" xfId="4" applyFont="1" applyFill="1" applyBorder="1"/>
    <xf numFmtId="43" fontId="4" fillId="2" borderId="1" xfId="1" applyNumberFormat="1" applyFont="1" applyFill="1" applyBorder="1"/>
    <xf numFmtId="43" fontId="4" fillId="2" borderId="0" xfId="1" applyNumberFormat="1" applyFont="1" applyFill="1" applyBorder="1"/>
    <xf numFmtId="0" fontId="2" fillId="2" borderId="1" xfId="1" applyFill="1" applyBorder="1"/>
    <xf numFmtId="43" fontId="2" fillId="2" borderId="0" xfId="4" applyFont="1" applyFill="1" applyBorder="1"/>
    <xf numFmtId="0" fontId="5" fillId="2" borderId="1" xfId="1" applyFont="1" applyFill="1" applyBorder="1"/>
    <xf numFmtId="0" fontId="5" fillId="2" borderId="1" xfId="2" applyFont="1" applyFill="1" applyBorder="1"/>
    <xf numFmtId="43" fontId="3" fillId="2" borderId="1" xfId="1" applyNumberFormat="1" applyFont="1" applyFill="1" applyBorder="1"/>
    <xf numFmtId="43" fontId="3" fillId="2" borderId="0" xfId="1" applyNumberFormat="1" applyFont="1" applyFill="1" applyBorder="1"/>
    <xf numFmtId="0" fontId="5" fillId="2" borderId="0" xfId="1" applyFont="1" applyFill="1"/>
    <xf numFmtId="0" fontId="0" fillId="2" borderId="0" xfId="2" applyFont="1" applyFill="1"/>
    <xf numFmtId="43" fontId="4" fillId="2" borderId="1" xfId="7" applyFont="1" applyFill="1" applyBorder="1" applyAlignment="1">
      <alignment wrapText="1"/>
    </xf>
    <xf numFmtId="0" fontId="0" fillId="2" borderId="0" xfId="0" applyFill="1"/>
  </cellXfs>
  <cellStyles count="8">
    <cellStyle name="Comma 10" xfId="4"/>
    <cellStyle name="Comma 12 2" xfId="7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>
      <selection activeCell="Q9" sqref="Q9:Q10"/>
    </sheetView>
  </sheetViews>
  <sheetFormatPr defaultRowHeight="15"/>
  <cols>
    <col min="3" max="3" width="34.28515625" bestFit="1" customWidth="1"/>
    <col min="4" max="10" width="12.85546875" bestFit="1" customWidth="1"/>
    <col min="11" max="11" width="14.28515625" bestFit="1" customWidth="1"/>
    <col min="12" max="13" width="12.85546875" bestFit="1" customWidth="1"/>
    <col min="14" max="14" width="16.5703125" bestFit="1" customWidth="1"/>
    <col min="15" max="15" width="13.5703125" bestFit="1" customWidth="1"/>
    <col min="16" max="16" width="13.42578125" style="34" bestFit="1" customWidth="1"/>
    <col min="17" max="17" width="16" style="34" bestFit="1" customWidth="1"/>
    <col min="18" max="18" width="15.85546875" bestFit="1" customWidth="1"/>
    <col min="19" max="19" width="14" bestFit="1" customWidth="1"/>
    <col min="20" max="20" width="14.28515625" bestFit="1" customWidth="1"/>
  </cols>
  <sheetData>
    <row r="1" spans="1:21" s="1" customFormat="1" ht="15.75">
      <c r="B1" s="2"/>
      <c r="I1" s="3"/>
    </row>
    <row r="2" spans="1:21" s="1" customFormat="1" ht="15.75">
      <c r="B2" s="2"/>
      <c r="I2" s="3"/>
    </row>
    <row r="3" spans="1:21" s="1" customFormat="1" ht="15.75">
      <c r="A3" s="4" t="s">
        <v>0</v>
      </c>
      <c r="B3" s="2"/>
      <c r="C3" s="2"/>
      <c r="I3" s="3"/>
    </row>
    <row r="4" spans="1:21" s="1" customFormat="1">
      <c r="B4" s="2"/>
      <c r="C4" s="5"/>
    </row>
    <row r="5" spans="1:21" s="1" customFormat="1" ht="12.75">
      <c r="A5" s="6"/>
      <c r="B5" s="7"/>
      <c r="C5" s="8"/>
      <c r="D5" s="6"/>
      <c r="E5" s="6"/>
      <c r="F5" s="6"/>
      <c r="G5" s="6"/>
      <c r="H5" s="6"/>
      <c r="L5" s="6"/>
      <c r="M5" s="6"/>
      <c r="N5" s="6"/>
      <c r="O5" s="6"/>
      <c r="P5" s="6"/>
      <c r="Q5" s="6"/>
      <c r="R5" s="6"/>
    </row>
    <row r="6" spans="1:21" s="6" customFormat="1" ht="15.75">
      <c r="B6" s="9"/>
      <c r="I6" s="1"/>
    </row>
    <row r="7" spans="1:21" s="6" customFormat="1" ht="12.75">
      <c r="B7" s="10"/>
      <c r="D7" s="1"/>
      <c r="E7" s="1"/>
      <c r="I7" s="1"/>
    </row>
    <row r="8" spans="1:21" s="17" customFormat="1" ht="31.5">
      <c r="A8" s="11" t="s">
        <v>1</v>
      </c>
      <c r="B8" s="12" t="s">
        <v>2</v>
      </c>
      <c r="C8" s="12" t="s">
        <v>3</v>
      </c>
      <c r="D8" s="13" t="s">
        <v>4</v>
      </c>
      <c r="E8" s="14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5">
        <v>43313</v>
      </c>
      <c r="N8" s="15">
        <v>43344</v>
      </c>
      <c r="O8" s="13" t="s">
        <v>13</v>
      </c>
      <c r="P8" s="15">
        <v>43374</v>
      </c>
      <c r="Q8" s="15">
        <v>43405</v>
      </c>
      <c r="R8" s="15">
        <v>43435</v>
      </c>
      <c r="S8" s="13" t="s">
        <v>14</v>
      </c>
      <c r="T8" s="13" t="s">
        <v>15</v>
      </c>
      <c r="U8" s="16"/>
    </row>
    <row r="9" spans="1:21" s="6" customFormat="1">
      <c r="A9" s="18">
        <v>1</v>
      </c>
      <c r="B9" s="19" t="s">
        <v>16</v>
      </c>
      <c r="C9" s="19" t="s">
        <v>17</v>
      </c>
      <c r="D9" s="20">
        <v>26010</v>
      </c>
      <c r="E9" s="20">
        <v>26130</v>
      </c>
      <c r="F9" s="20">
        <v>27045</v>
      </c>
      <c r="G9" s="20">
        <f>SUM(D9:F9)</f>
        <v>79185</v>
      </c>
      <c r="H9" s="20">
        <v>27765</v>
      </c>
      <c r="I9" s="20">
        <v>28305</v>
      </c>
      <c r="J9" s="20">
        <v>29010</v>
      </c>
      <c r="K9" s="20">
        <f>H9+I9+J9</f>
        <v>85080</v>
      </c>
      <c r="L9" s="21">
        <v>16710</v>
      </c>
      <c r="M9" s="21">
        <v>18405</v>
      </c>
      <c r="N9" s="21">
        <v>15270</v>
      </c>
      <c r="O9" s="22">
        <f>SUM(L9:N9)</f>
        <v>50385</v>
      </c>
      <c r="P9" s="33">
        <v>16800</v>
      </c>
      <c r="Q9" s="22">
        <v>32668.695225080388</v>
      </c>
      <c r="R9" s="22">
        <v>20538.645225080385</v>
      </c>
      <c r="S9" s="23">
        <f>SUM(P9:R9)</f>
        <v>70007.340450160773</v>
      </c>
      <c r="T9" s="23">
        <f>S9+O9+K9+G9</f>
        <v>284657.34045016079</v>
      </c>
      <c r="U9" s="24"/>
    </row>
    <row r="10" spans="1:21" s="26" customFormat="1">
      <c r="A10" s="25">
        <v>2</v>
      </c>
      <c r="B10" s="19" t="s">
        <v>18</v>
      </c>
      <c r="C10" s="19" t="s">
        <v>19</v>
      </c>
      <c r="D10" s="20"/>
      <c r="E10" s="20"/>
      <c r="F10" s="20"/>
      <c r="G10" s="20"/>
      <c r="H10" s="20"/>
      <c r="I10" s="20">
        <v>8205</v>
      </c>
      <c r="J10" s="20">
        <v>7935</v>
      </c>
      <c r="K10" s="20">
        <f>H10+I10+J10</f>
        <v>16140</v>
      </c>
      <c r="L10" s="21">
        <v>5010</v>
      </c>
      <c r="M10" s="21">
        <v>5040</v>
      </c>
      <c r="N10" s="21">
        <v>5040</v>
      </c>
      <c r="O10" s="22">
        <f>SUM(L10:N10)</f>
        <v>15090</v>
      </c>
      <c r="P10" s="33">
        <v>5040</v>
      </c>
      <c r="Q10" s="20">
        <v>9951.4897749196134</v>
      </c>
      <c r="R10" s="20">
        <v>6187.3399999999992</v>
      </c>
      <c r="S10" s="23">
        <f>SUM(P10:R10)</f>
        <v>21178.829774919614</v>
      </c>
      <c r="T10" s="23">
        <f>S10+O10+K10+G10</f>
        <v>52408.829774919614</v>
      </c>
      <c r="U10" s="24"/>
    </row>
    <row r="11" spans="1:21" s="31" customFormat="1" ht="47.25">
      <c r="A11" s="27"/>
      <c r="B11" s="28"/>
      <c r="C11" s="13" t="s">
        <v>20</v>
      </c>
      <c r="D11" s="29">
        <f>SUM(D9:D10)</f>
        <v>26010</v>
      </c>
      <c r="E11" s="29">
        <f t="shared" ref="E11:T11" si="0">SUM(E9:E10)</f>
        <v>26130</v>
      </c>
      <c r="F11" s="29">
        <f t="shared" si="0"/>
        <v>27045</v>
      </c>
      <c r="G11" s="29">
        <f t="shared" si="0"/>
        <v>79185</v>
      </c>
      <c r="H11" s="29">
        <f t="shared" si="0"/>
        <v>27765</v>
      </c>
      <c r="I11" s="29">
        <f t="shared" si="0"/>
        <v>36510</v>
      </c>
      <c r="J11" s="29">
        <f t="shared" si="0"/>
        <v>36945</v>
      </c>
      <c r="K11" s="29">
        <f t="shared" si="0"/>
        <v>101220</v>
      </c>
      <c r="L11" s="29">
        <f t="shared" si="0"/>
        <v>21720</v>
      </c>
      <c r="M11" s="29">
        <f t="shared" si="0"/>
        <v>23445</v>
      </c>
      <c r="N11" s="29">
        <f t="shared" si="0"/>
        <v>20310</v>
      </c>
      <c r="O11" s="29">
        <f t="shared" si="0"/>
        <v>65475</v>
      </c>
      <c r="P11" s="29">
        <f t="shared" si="0"/>
        <v>21840</v>
      </c>
      <c r="Q11" s="29">
        <f t="shared" si="0"/>
        <v>42620.184999999998</v>
      </c>
      <c r="R11" s="29">
        <f t="shared" si="0"/>
        <v>26725.985225080385</v>
      </c>
      <c r="S11" s="29">
        <f t="shared" si="0"/>
        <v>91186.170225080394</v>
      </c>
      <c r="T11" s="29">
        <f t="shared" si="0"/>
        <v>337066.17022508039</v>
      </c>
      <c r="U11" s="30"/>
    </row>
    <row r="12" spans="1:21" s="1" customFormat="1">
      <c r="B12" s="2"/>
      <c r="C12" s="32"/>
      <c r="I12" s="6"/>
    </row>
    <row r="13" spans="1:21" s="1" customFormat="1" ht="12.75">
      <c r="B13" s="2"/>
      <c r="C13" s="2"/>
      <c r="I1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2018-11-26T11:13:40Z</dcterms:created>
  <dcterms:modified xsi:type="dcterms:W3CDTF">2018-11-26T14:26:58Z</dcterms:modified>
</cp:coreProperties>
</file>